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Hoja1!$B$1:$I$121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I113" i="1"/>
  <c r="H113" i="1"/>
  <c r="G113" i="1"/>
  <c r="E113" i="1"/>
  <c r="D113" i="1"/>
  <c r="F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I97" i="1"/>
  <c r="H97" i="1"/>
  <c r="G97" i="1"/>
  <c r="E97" i="1"/>
  <c r="D97" i="1"/>
  <c r="F97" i="1" s="1"/>
  <c r="I96" i="1"/>
  <c r="F96" i="1"/>
  <c r="I95" i="1"/>
  <c r="H95" i="1"/>
  <c r="G95" i="1"/>
  <c r="E95" i="1"/>
  <c r="D95" i="1"/>
  <c r="F95" i="1" s="1"/>
  <c r="I94" i="1"/>
  <c r="F94" i="1"/>
  <c r="I93" i="1"/>
  <c r="F93" i="1"/>
  <c r="I92" i="1"/>
  <c r="F92" i="1"/>
  <c r="I91" i="1"/>
  <c r="F91" i="1"/>
  <c r="I90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H82" i="1"/>
  <c r="G82" i="1"/>
  <c r="E82" i="1"/>
  <c r="D82" i="1"/>
  <c r="F82" i="1" s="1"/>
  <c r="I81" i="1"/>
  <c r="F81" i="1"/>
  <c r="I80" i="1"/>
  <c r="F80" i="1"/>
  <c r="I79" i="1"/>
  <c r="F79" i="1"/>
  <c r="I78" i="1"/>
  <c r="H78" i="1"/>
  <c r="G78" i="1"/>
  <c r="E78" i="1"/>
  <c r="D78" i="1"/>
  <c r="F78" i="1" s="1"/>
  <c r="I77" i="1"/>
  <c r="H77" i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I71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I65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G59" i="1"/>
  <c r="E59" i="1"/>
  <c r="D59" i="1"/>
  <c r="F59" i="1" s="1"/>
  <c r="I58" i="1"/>
  <c r="F58" i="1"/>
  <c r="I57" i="1"/>
  <c r="H57" i="1"/>
  <c r="G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G10" i="1"/>
  <c r="G119" i="1" s="1"/>
  <c r="E10" i="1"/>
  <c r="E119" i="1" s="1"/>
  <c r="D10" i="1"/>
  <c r="D119" i="1" s="1"/>
  <c r="F119" i="1" s="1"/>
  <c r="I9" i="1"/>
  <c r="H9" i="1"/>
  <c r="G9" i="1"/>
  <c r="E9" i="1"/>
  <c r="D9" i="1"/>
  <c r="F9" i="1" s="1"/>
  <c r="I119" i="1" l="1"/>
  <c r="F10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<sst xmlns="http://schemas.openxmlformats.org/spreadsheetml/2006/main" count="229" uniqueCount="208">
  <si>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</si>
  <si>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</si>
  <si>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Septiembre de 2015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</si>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</sst>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topLeftCell="A109" workbookViewId="0">
      <selection activeCell="C116" sqref="C116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17435963.449999999</v>
      </c>
      <c r="E9" s="36">
        <f t="shared" ref="E9:H9" si="0">+E10+E77</f>
        <v>43685051.359999999</v>
      </c>
      <c r="F9" s="36">
        <f>+D9+E9</f>
        <v>61121014.810000002</v>
      </c>
      <c r="G9" s="36">
        <f t="shared" si="0"/>
        <v>54947175.359999999</v>
      </c>
      <c r="H9" s="36">
        <f t="shared" si="0"/>
        <v>54947175.359999999</v>
      </c>
      <c r="I9" s="37">
        <f>+H9-D9</f>
        <v>37511211.909999996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17435963.449999999</v>
      </c>
      <c r="E10" s="36">
        <f t="shared" ref="E10:H10" si="1">+E11+E33+E38+E39+E43+E50+E54+E57+E75</f>
        <v>18353828.170000002</v>
      </c>
      <c r="F10" s="36">
        <f t="shared" ref="F10:F73" si="2">+D10+E10</f>
        <v>35789791.620000005</v>
      </c>
      <c r="G10" s="36">
        <f t="shared" si="1"/>
        <v>29725961.539999999</v>
      </c>
      <c r="H10" s="36">
        <f t="shared" si="1"/>
        <v>29725961.539999999</v>
      </c>
      <c r="I10" s="37">
        <f t="shared" ref="I10:I73" si="3">+H10-D10</f>
        <v>12289998.09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599375</v>
      </c>
      <c r="E39" s="38">
        <f t="shared" ref="E39:H39" si="13">SUM(E40:E42)</f>
        <v>323883.5</v>
      </c>
      <c r="F39" s="38">
        <f t="shared" si="2"/>
        <v>923258.5</v>
      </c>
      <c r="G39" s="38">
        <f t="shared" si="13"/>
        <v>886347.89999999991</v>
      </c>
      <c r="H39" s="38">
        <f t="shared" si="13"/>
        <v>886347.89999999991</v>
      </c>
      <c r="I39" s="39">
        <f t="shared" si="3"/>
        <v>286972.89999999991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599375</v>
      </c>
      <c r="E41" s="42">
        <v>221844.74</v>
      </c>
      <c r="F41" s="42">
        <f t="shared" si="2"/>
        <v>821219.74</v>
      </c>
      <c r="G41" s="42">
        <v>792526.21</v>
      </c>
      <c r="H41" s="42">
        <v>792526.21</v>
      </c>
      <c r="I41" s="43">
        <f t="shared" si="3"/>
        <v>193151.20999999996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0</v>
      </c>
      <c r="E42" s="42">
        <v>102038.76</v>
      </c>
      <c r="F42" s="42">
        <f t="shared" si="2"/>
        <v>102038.76</v>
      </c>
      <c r="G42" s="42">
        <v>93821.69</v>
      </c>
      <c r="H42" s="42">
        <v>93821.69</v>
      </c>
      <c r="I42" s="43">
        <f t="shared" si="3"/>
        <v>93821.69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1851492.83</v>
      </c>
      <c r="F43" s="38">
        <f t="shared" si="2"/>
        <v>1851492.83</v>
      </c>
      <c r="G43" s="38">
        <f t="shared" si="14"/>
        <v>1077976.46</v>
      </c>
      <c r="H43" s="38">
        <f t="shared" si="14"/>
        <v>1077976.46</v>
      </c>
      <c r="I43" s="39">
        <f t="shared" si="3"/>
        <v>1077976.46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1851492.83</v>
      </c>
      <c r="F49" s="40">
        <f t="shared" si="2"/>
        <v>1851492.83</v>
      </c>
      <c r="G49" s="42">
        <v>1077976.46</v>
      </c>
      <c r="H49" s="42">
        <v>1077976.46</v>
      </c>
      <c r="I49" s="41">
        <f t="shared" si="3"/>
        <v>1077976.46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16836588.449999999</v>
      </c>
      <c r="E57" s="38">
        <f t="shared" ref="E57:H57" si="18">+E58+E59+E71</f>
        <v>16178451.84</v>
      </c>
      <c r="F57" s="38">
        <f t="shared" si="2"/>
        <v>33015040.289999999</v>
      </c>
      <c r="G57" s="38">
        <f t="shared" si="18"/>
        <v>27761637.18</v>
      </c>
      <c r="H57" s="38">
        <f t="shared" si="18"/>
        <v>27761637.18</v>
      </c>
      <c r="I57" s="39">
        <f t="shared" si="3"/>
        <v>10925048.73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16836588.449999999</v>
      </c>
      <c r="E59" s="38">
        <f t="shared" ref="E59:H59" si="19">+E60+E65+E70</f>
        <v>16178451.84</v>
      </c>
      <c r="F59" s="38">
        <f t="shared" si="2"/>
        <v>33015040.289999999</v>
      </c>
      <c r="G59" s="38">
        <f t="shared" si="19"/>
        <v>27761637.18</v>
      </c>
      <c r="H59" s="38">
        <f t="shared" si="19"/>
        <v>27761637.18</v>
      </c>
      <c r="I59" s="39">
        <f t="shared" si="3"/>
        <v>10925048.73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0</v>
      </c>
      <c r="E60" s="40">
        <f t="shared" ref="E60:H60" si="20">SUM(E61:E64)</f>
        <v>12010589</v>
      </c>
      <c r="F60" s="40">
        <f t="shared" si="2"/>
        <v>12010589</v>
      </c>
      <c r="G60" s="40">
        <f t="shared" si="20"/>
        <v>8956136</v>
      </c>
      <c r="H60" s="40">
        <f t="shared" si="20"/>
        <v>8956136</v>
      </c>
      <c r="I60" s="41">
        <f t="shared" si="3"/>
        <v>8956136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0</v>
      </c>
      <c r="E61" s="42">
        <v>12010589</v>
      </c>
      <c r="F61" s="42">
        <f t="shared" si="2"/>
        <v>12010589</v>
      </c>
      <c r="G61" s="42">
        <v>8956136</v>
      </c>
      <c r="H61" s="42">
        <v>8956136</v>
      </c>
      <c r="I61" s="43">
        <f t="shared" si="3"/>
        <v>8956136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16836588.449999999</v>
      </c>
      <c r="E65" s="40">
        <f t="shared" ref="E65:H65" si="21">SUM(E66:E69)</f>
        <v>4167862.84</v>
      </c>
      <c r="F65" s="40">
        <f t="shared" si="2"/>
        <v>21004451.289999999</v>
      </c>
      <c r="G65" s="40">
        <f t="shared" si="21"/>
        <v>18805501.18</v>
      </c>
      <c r="H65" s="40">
        <f t="shared" si="21"/>
        <v>18805501.18</v>
      </c>
      <c r="I65" s="41">
        <f t="shared" si="3"/>
        <v>1968912.7300000004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16836588.449999999</v>
      </c>
      <c r="E66" s="42">
        <v>4167862.84</v>
      </c>
      <c r="F66" s="42">
        <f t="shared" si="2"/>
        <v>21004451.289999999</v>
      </c>
      <c r="G66" s="42">
        <v>18805501.18</v>
      </c>
      <c r="H66" s="42">
        <v>18805501.18</v>
      </c>
      <c r="I66" s="43">
        <f t="shared" si="3"/>
        <v>1968912.7300000004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/>
      <c r="E67" s="42"/>
      <c r="F67" s="42">
        <f t="shared" si="2"/>
        <v>0</v>
      </c>
      <c r="G67" s="42"/>
      <c r="H67" s="42"/>
      <c r="I67" s="43">
        <f t="shared" si="3"/>
        <v>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25331223.190000001</v>
      </c>
      <c r="F77" s="36">
        <f t="shared" si="23"/>
        <v>25331223.190000001</v>
      </c>
      <c r="G77" s="36">
        <f t="shared" si="25"/>
        <v>25221213.82</v>
      </c>
      <c r="H77" s="36">
        <f t="shared" si="25"/>
        <v>25221213.82</v>
      </c>
      <c r="I77" s="37">
        <f t="shared" si="24"/>
        <v>25221213.82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25331223.190000001</v>
      </c>
      <c r="F95" s="38">
        <f t="shared" si="23"/>
        <v>25331223.190000001</v>
      </c>
      <c r="G95" s="38">
        <f t="shared" si="29"/>
        <v>25221213.82</v>
      </c>
      <c r="H95" s="38">
        <f t="shared" si="29"/>
        <v>25221213.82</v>
      </c>
      <c r="I95" s="38">
        <f t="shared" si="24"/>
        <v>25221213.82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25331223.190000001</v>
      </c>
      <c r="F97" s="38">
        <f t="shared" si="23"/>
        <v>25331223.190000001</v>
      </c>
      <c r="G97" s="38">
        <f t="shared" si="30"/>
        <v>25221213.82</v>
      </c>
      <c r="H97" s="38">
        <f t="shared" si="30"/>
        <v>25221213.82</v>
      </c>
      <c r="I97" s="38">
        <f t="shared" si="24"/>
        <v>25221213.82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22990748.190000001</v>
      </c>
      <c r="F98" s="40">
        <f t="shared" si="23"/>
        <v>22990748.190000001</v>
      </c>
      <c r="G98" s="40">
        <f t="shared" si="31"/>
        <v>22990748.190000001</v>
      </c>
      <c r="H98" s="40">
        <f t="shared" si="31"/>
        <v>22990748.190000001</v>
      </c>
      <c r="I98" s="41">
        <f t="shared" si="24"/>
        <v>22990748.190000001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22990748.190000001</v>
      </c>
      <c r="F99" s="42">
        <f t="shared" si="23"/>
        <v>22990748.190000001</v>
      </c>
      <c r="G99" s="42">
        <v>22990748.190000001</v>
      </c>
      <c r="H99" s="42">
        <v>22990748.190000001</v>
      </c>
      <c r="I99" s="43">
        <f t="shared" si="24"/>
        <v>22990748.190000001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2340475</v>
      </c>
      <c r="F103" s="40">
        <f t="shared" si="23"/>
        <v>2340475</v>
      </c>
      <c r="G103" s="40">
        <f t="shared" si="32"/>
        <v>2230465.63</v>
      </c>
      <c r="H103" s="40">
        <f t="shared" si="32"/>
        <v>2230465.63</v>
      </c>
      <c r="I103" s="41">
        <f t="shared" si="24"/>
        <v>2230465.63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2340475</v>
      </c>
      <c r="F104" s="42">
        <f t="shared" si="23"/>
        <v>2340475</v>
      </c>
      <c r="G104" s="42">
        <v>2230465.63</v>
      </c>
      <c r="H104" s="42">
        <v>2230465.63</v>
      </c>
      <c r="I104" s="43">
        <f t="shared" si="24"/>
        <v>2230465.63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17435963.449999999</v>
      </c>
      <c r="E119" s="47">
        <f t="shared" ref="E119:H119" si="35">+E10+E77</f>
        <v>43685051.359999999</v>
      </c>
      <c r="F119" s="47">
        <f t="shared" si="23"/>
        <v>61121014.810000002</v>
      </c>
      <c r="G119" s="47">
        <f t="shared" si="35"/>
        <v>54947175.359999999</v>
      </c>
      <c r="H119" s="47">
        <f t="shared" si="35"/>
        <v>54947175.359999999</v>
      </c>
      <c r="I119" s="47">
        <f t="shared" si="24"/>
        <v>37511211.909999996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x14ac:dyDescent="0.2">
      <c r="B127" s="2"/>
      <c r="C127" s="2"/>
      <c r="D127" s="50"/>
      <c r="E127" s="50"/>
      <c r="F127" s="50"/>
      <c r="G127" s="50"/>
      <c r="H127" s="50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2017-08-24T21:50:22Z</cp:lastPrinted>
  <dcterms:created xsi:type="dcterms:W3CDTF">2017-08-24T21:49:16Z</dcterms:created>
  <dcterms:modified xsi:type="dcterms:W3CDTF">2017-08-24T21:51:12Z</dcterms:modified>
</cp:coreProperties>
</file>